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95" name="ID_29BD31B340924F8D80BDB17BD01C8A2A" descr="图片 2"/>
        <xdr:cNvPicPr/>
      </xdr:nvPicPr>
      <xdr:blipFill>
        <a:blip r:embed="rId1"/>
        <a:stretch>
          <a:fillRect/>
        </a:stretch>
      </xdr:blipFill>
      <xdr:spPr>
        <a:xfrm>
          <a:off x="0" y="0"/>
          <a:ext cx="6667500" cy="2962275"/>
        </a:xfrm>
        <a:prstGeom prst="rect">
          <a:avLst/>
        </a:prstGeom>
      </xdr:spPr>
    </xdr:pic>
  </etc:cellImage>
  <etc:cellImage>
    <xdr:pic>
      <xdr:nvPicPr>
        <xdr:cNvPr id="494" name="ID_6571F970C54A42E8A3BD719083A57EE0" descr="图片 1"/>
        <xdr:cNvPicPr/>
      </xdr:nvPicPr>
      <xdr:blipFill>
        <a:blip r:embed="rId2"/>
        <a:stretch>
          <a:fillRect/>
        </a:stretch>
      </xdr:blipFill>
      <xdr:spPr>
        <a:xfrm>
          <a:off x="0" y="0"/>
          <a:ext cx="6667500" cy="4924425"/>
        </a:xfrm>
        <a:prstGeom prst="rect">
          <a:avLst/>
        </a:prstGeom>
      </xdr:spPr>
    </xdr:pic>
  </etc:cellImage>
  <etc:cellImage>
    <xdr:pic>
      <xdr:nvPicPr>
        <xdr:cNvPr id="498" name="ID_4D561651588A496F8F92AA34C94A43BB" descr="图片 5"/>
        <xdr:cNvPicPr/>
      </xdr:nvPicPr>
      <xdr:blipFill>
        <a:blip r:embed="rId3"/>
        <a:stretch>
          <a:fillRect/>
        </a:stretch>
      </xdr:blipFill>
      <xdr:spPr>
        <a:xfrm>
          <a:off x="0" y="0"/>
          <a:ext cx="6667500" cy="2809875"/>
        </a:xfrm>
        <a:prstGeom prst="rect">
          <a:avLst/>
        </a:prstGeom>
      </xdr:spPr>
    </xdr:pic>
  </etc:cellImage>
  <etc:cellImage>
    <xdr:pic>
      <xdr:nvPicPr>
        <xdr:cNvPr id="497" name="ID_BDC0EFD0A896436B867F2B0808591806" descr="图片 4"/>
        <xdr:cNvPicPr/>
      </xdr:nvPicPr>
      <xdr:blipFill>
        <a:blip r:embed="rId4"/>
        <a:stretch>
          <a:fillRect/>
        </a:stretch>
      </xdr:blipFill>
      <xdr:spPr>
        <a:xfrm>
          <a:off x="0" y="0"/>
          <a:ext cx="3171825" cy="3857625"/>
        </a:xfrm>
        <a:prstGeom prst="rect">
          <a:avLst/>
        </a:prstGeom>
      </xdr:spPr>
    </xdr:pic>
  </etc:cellImage>
  <etc:cellImage>
    <xdr:pic>
      <xdr:nvPicPr>
        <xdr:cNvPr id="496" name="ID_A24848CEF163439181C42972A28FC76B" descr="图片 3"/>
        <xdr:cNvPicPr/>
      </xdr:nvPicPr>
      <xdr:blipFill>
        <a:blip r:embed="rId5"/>
        <a:stretch>
          <a:fillRect/>
        </a:stretch>
      </xdr:blipFill>
      <xdr:spPr>
        <a:xfrm>
          <a:off x="0" y="0"/>
          <a:ext cx="5219700" cy="2219325"/>
        </a:xfrm>
        <a:prstGeom prst="rect">
          <a:avLst/>
        </a:prstGeom>
      </xdr:spPr>
    </xdr:pic>
  </etc:cellImage>
  <etc:cellImage>
    <xdr:pic>
      <xdr:nvPicPr>
        <xdr:cNvPr id="499" name="ID_F7121F9076E54386A444E819D4EF81D9" descr="图片 6"/>
        <xdr:cNvPicPr/>
      </xdr:nvPicPr>
      <xdr:blipFill>
        <a:blip r:embed="rId6"/>
        <a:stretch>
          <a:fillRect/>
        </a:stretch>
      </xdr:blipFill>
      <xdr:spPr>
        <a:xfrm>
          <a:off x="0" y="0"/>
          <a:ext cx="6667500" cy="29337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<sst xmlns="http://schemas.openxmlformats.org/spreadsheetml/2006/main" count="30" uniqueCount="27">
  <si>
    <t>Human ACC</t>
  </si>
  <si>
    <t>name</t>
  </si>
  <si>
    <t>picture</t>
  </si>
  <si>
    <t>answer</t>
  </si>
  <si>
    <t>analysis</t>
  </si>
  <si>
    <t>url</t>
  </si>
  <si>
    <t>picture 1</t>
  </si>
  <si>
    <t>B</t>
  </si>
  <si>
    <t>属性特征明显，每组图中，第奇数项图形为不封闭图形，第偶数项图形为封闭图形；且不封闭图形的开口方向没有重复。
故正确答案为B。 </t>
  </si>
  <si>
    <t>https://x1176937.910402.xyz/img/2024/12/24/r9xbs6.png</t>
  </si>
  <si>
    <t>picture 2</t>
  </si>
  <si>
    <t>D</t>
  </si>
  <si>
    <t>观察图形发现，分为内外两部分，整体看无规律，可以考虑内外分开看。图形外框均为圆，且内部有一条与之相交在一起的直线，圆+直线可以整体观察，单独看，该图形每次顺时针旋转，因此？处的直线应该在左下角，排除B、C两项。继续观察图形，发现内部图形均有1条对称轴，考虑对称轴的方向。内部图形的对称轴方向为竖、横、竖、横、竖、？，？处应该选有一条横轴对称轴的图形，排除A项。
故正确答案为D。</t>
  </si>
  <si>
    <t>https://x1176937.910402.xyz/img/2024/12/24/7kre5sb.png</t>
  </si>
  <si>
    <t>picture 3</t>
  </si>
  <si>
    <t>观察图形发现，元素组成不同，优先考虑属性规律。观察发现，题干图形均为轴对称图形，并且对称轴只有一条。选项中，A项图形有2条对称轴，B项图形不是轴对称图形，C项图形有1条对称轴，D项图形有1条对称轴，排除A项和B项。进一步观察题干图形发现，题干中每个图形的对称轴都与题干图形中的一条线重合，而C项图形的对称轴并不与图形中某一条线重合。
故正确答案为D。</t>
  </si>
  <si>
    <t>https://x1176937.910402.xyz/img/2024/12/24/r9yf0r.png</t>
  </si>
  <si>
    <t>picture 4</t>
  </si>
  <si>
    <t>元素组成不同，优先考虑属性规律。九宫格图形优先看横行，第一行为全直线图形，第二行为全曲线图形，第三行的图2和图3均为直曲图形，则？处也应为直曲图形，排除B、C项。继续观察发现，题干所有图形均为封闭图形，只有D项符合。
故正确答案为D。</t>
  </si>
  <si>
    <t>https://x1176937.910402.xyz/img/2024/12/24/r9yorm.png</t>
  </si>
  <si>
    <t>picture 5</t>
  </si>
  <si>
    <t>题干每幅图形的内部图形都有箭头，且箭头的方向每次逆时针旋转45度，据此排除B、C项；对比A、D选项，发现外框的曲直性明显不同，题干的图形外框的曲直性分别是全曲、全直、全曲、全直、全曲、？，？处应该选择外框是全直线的图，排除A选项。
故正确答案为D。</t>
  </si>
  <si>
    <t>https://x1176937.910402.xyz/img/2024/12/24/r9za8m.png</t>
  </si>
  <si>
    <t>picture 6</t>
  </si>
  <si>
    <t>C</t>
  </si>
  <si>
    <t>元素组成凌乱，考虑属性，题干中的图形都是对称的，且都是开放的（不具有封闭空间）。A项不是对称图形；B、D两项均具有封闭空间。
故正确答案为C。</t>
  </si>
  <si>
    <t>https://x1176937.910402.xyz/img/2024/12/24/r9zdw9.png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</si>
</sst>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4/12/24/r9xbs6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zoomScale="55" zoomScaleNormal="55" topLeftCell="A6" workbookViewId="0">
      <selection activeCell="B2" sqref="B2"/>
    </sheetView>
  </sheetViews>
  <sheetFormatPr defaultColWidth="9" defaultRowHeight="14.4" outlineLevelRow="7" outlineLevelCol="5"/>
  <cols>
    <col min="1" max="1" width="10.7777777777778" customWidth="1"/>
    <col min="2" max="2" width="10.7037037037037" customWidth="1"/>
    <col min="3" max="3" width="62.8240740740741" customWidth="1"/>
    <col min="4" max="4" width="7.66666666666667" customWidth="1"/>
    <col min="5" max="5" width="14.7777777777778" customWidth="1"/>
    <col min="6" max="6" width="61.4444444444444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t="s">
        <v>5</v>
      </c>
    </row>
    <row r="2" ht="244.8" spans="1:6">
      <c r="A2">
        <v>75</v>
      </c>
      <c r="B2" t="s">
        <v>6</v>
      </c>
      <c r="C2" t="str">
        <f>_xlfn.DISPIMG("ID_6571F970C54A42E8A3BD719083A57EE0",1)</f>
        <v>=DISPIMG("ID_6571F970C54A42E8A3BD719083A57EE0",1)</v>
      </c>
      <c r="D2" t="s">
        <v>7</v>
      </c>
      <c r="E2" s="3" t="s">
        <v>8</v>
      </c>
      <c r="F2" s="4" t="s">
        <v>9</v>
      </c>
    </row>
    <row r="3" ht="409.5" spans="1:6">
      <c r="A3">
        <v>78</v>
      </c>
      <c r="B3" t="s">
        <v>10</v>
      </c>
      <c r="C3" t="str">
        <f>_xlfn.DISPIMG("ID_29BD31B340924F8D80BDB17BD01C8A2A",1)</f>
        <v>=DISPIMG("ID_29BD31B340924F8D80BDB17BD01C8A2A",1)</v>
      </c>
      <c r="D3" t="s">
        <v>11</v>
      </c>
      <c r="E3" s="3" t="s">
        <v>12</v>
      </c>
      <c r="F3" t="s">
        <v>13</v>
      </c>
    </row>
    <row r="4" ht="409.5" spans="1:6">
      <c r="A4">
        <v>70</v>
      </c>
      <c r="B4" t="s">
        <v>14</v>
      </c>
      <c r="C4" t="str">
        <f>_xlfn.DISPIMG("ID_A24848CEF163439181C42972A28FC76B",1)</f>
        <v>=DISPIMG("ID_A24848CEF163439181C42972A28FC76B",1)</v>
      </c>
      <c r="D4" t="s">
        <v>11</v>
      </c>
      <c r="E4" s="3" t="s">
        <v>15</v>
      </c>
      <c r="F4" t="s">
        <v>16</v>
      </c>
    </row>
    <row r="5" ht="409.5" spans="1:6">
      <c r="A5">
        <v>56</v>
      </c>
      <c r="B5" t="s">
        <v>17</v>
      </c>
      <c r="C5" t="str">
        <f>_xlfn.DISPIMG("ID_BDC0EFD0A896436B867F2B0808591806",1)</f>
        <v>=DISPIMG("ID_BDC0EFD0A896436B867F2B0808591806",1)</v>
      </c>
      <c r="D5" t="s">
        <v>11</v>
      </c>
      <c r="E5" s="3" t="s">
        <v>18</v>
      </c>
      <c r="F5" t="s">
        <v>19</v>
      </c>
    </row>
    <row r="6" ht="409.5" spans="1:6">
      <c r="A6">
        <v>88</v>
      </c>
      <c r="B6" t="s">
        <v>20</v>
      </c>
      <c r="C6" t="str">
        <f>_xlfn.DISPIMG("ID_4D561651588A496F8F92AA34C94A43BB",1)</f>
        <v>=DISPIMG("ID_4D561651588A496F8F92AA34C94A43BB",1)</v>
      </c>
      <c r="D6" t="s">
        <v>11</v>
      </c>
      <c r="E6" s="3" t="s">
        <v>21</v>
      </c>
      <c r="F6" t="s">
        <v>22</v>
      </c>
    </row>
    <row r="7" ht="259.2" spans="1:6">
      <c r="A7">
        <v>68</v>
      </c>
      <c r="B7" t="s">
        <v>23</v>
      </c>
      <c r="C7" t="str">
        <f>_xlfn.DISPIMG("ID_F7121F9076E54386A444E819D4EF81D9",1)</f>
        <v>=DISPIMG("ID_F7121F9076E54386A444E819D4EF81D9",1)</v>
      </c>
      <c r="D7" t="s">
        <v>24</v>
      </c>
      <c r="E7" s="3" t="s">
        <v>25</v>
      </c>
      <c r="F7" t="s">
        <v>26</v>
      </c>
    </row>
    <row r="8" spans="5:5">
      <c r="E8" s="3"/>
    </row>
  </sheetData>
  <hyperlinks>
    <hyperlink ref="F2" r:id="rId1" display="https://x1176937.910402.xyz/img/2024/12/24/r9xbs6.png" tooltip="https://x1176937.910402.xyz/img/2024/12/24/r9xbs6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2025-05-28T06:07:38Z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FE75520BAFEC4CE79FB8DA2E2849E14B_12</vt:lpwstr>
  </property>
</Properties>
</file>